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kira\Documents\My Documents\ESD\Budget\2023\"/>
    </mc:Choice>
  </mc:AlternateContent>
  <xr:revisionPtr revIDLastSave="0" documentId="13_ncr:1_{C53C3D10-A4E5-4C9F-BE3F-B5626B845BEF}" xr6:coauthVersionLast="47" xr6:coauthVersionMax="47" xr10:uidLastSave="{00000000-0000-0000-0000-000000000000}"/>
  <bookViews>
    <workbookView xWindow="-120" yWindow="-120" windowWidth="29040" windowHeight="15840" xr2:uid="{BA657EF9-8E01-4962-B06D-148FA4D18D36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2" i="1" l="1"/>
  <c r="D15" i="1"/>
  <c r="D73" i="1" s="1"/>
</calcChain>
</file>

<file path=xl/sharedStrings.xml><?xml version="1.0" encoding="utf-8"?>
<sst xmlns="http://schemas.openxmlformats.org/spreadsheetml/2006/main" count="65" uniqueCount="65">
  <si>
    <t>WILLIAMSON COUNTY EMERGENCY SERVICES DISTRICT NO. ONE</t>
  </si>
  <si>
    <t>At the tax rate of $0.10/$100</t>
  </si>
  <si>
    <t xml:space="preserve"> (One Public Hearing)</t>
  </si>
  <si>
    <t>WILCO Agreement:</t>
  </si>
  <si>
    <t>2000 - BUILDING/STATION EXPENSE</t>
  </si>
  <si>
    <t xml:space="preserve">  2100 - Cable TV &amp; Internet</t>
  </si>
  <si>
    <t xml:space="preserve">  2200 - Computers</t>
  </si>
  <si>
    <t xml:space="preserve">  2300 - Phone</t>
  </si>
  <si>
    <t xml:space="preserve">  2400 - Supplies - Station &amp; Office</t>
  </si>
  <si>
    <t>3000 - COMMUNICATIONS</t>
  </si>
  <si>
    <t>.</t>
  </si>
  <si>
    <t xml:space="preserve">  3100 - Apparatus - 800MHz</t>
  </si>
  <si>
    <t xml:space="preserve">  3200 - Apparatus - MDCs</t>
  </si>
  <si>
    <t xml:space="preserve">  3300 - Hand Held - 800 MHz</t>
  </si>
  <si>
    <t xml:space="preserve">  3400 - Active 911</t>
  </si>
  <si>
    <t xml:space="preserve">  3500 - Monthly User Fees</t>
  </si>
  <si>
    <t>4000 - CONTRACTS</t>
  </si>
  <si>
    <t xml:space="preserve">  4100 - Accountant - Audit</t>
  </si>
  <si>
    <t xml:space="preserve">  4200 - County Appraisal District</t>
  </si>
  <si>
    <t xml:space="preserve">  4300 - County Tax Assessor/Collector</t>
  </si>
  <si>
    <t xml:space="preserve">  4400 - Firefighting and EMS</t>
  </si>
  <si>
    <t xml:space="preserve">  4500 - Investment Advisor</t>
  </si>
  <si>
    <t xml:space="preserve">  4600 - Legal</t>
  </si>
  <si>
    <t xml:space="preserve">  4700 - Sales Tax Assurance</t>
  </si>
  <si>
    <t xml:space="preserve">  4701 - Sales Tax Assurance - Comm</t>
  </si>
  <si>
    <t xml:space="preserve">  4800 - Administrator</t>
  </si>
  <si>
    <t>5000 - EQUIPMENT</t>
  </si>
  <si>
    <t xml:space="preserve">  5100 - Apparatus - Misc.</t>
  </si>
  <si>
    <t xml:space="preserve">  5200 - Bunker Gear</t>
  </si>
  <si>
    <t xml:space="preserve">  5300 - CAFS Foam</t>
  </si>
  <si>
    <t xml:space="preserve">  5400 - SCBA</t>
  </si>
  <si>
    <t>6000 - FUEL</t>
  </si>
  <si>
    <t xml:space="preserve">  6100 - Diesel</t>
  </si>
  <si>
    <t xml:space="preserve">  6200 - Gasoline</t>
  </si>
  <si>
    <t xml:space="preserve">  6300 - DEF</t>
  </si>
  <si>
    <t>7000 - INSURANCE</t>
  </si>
  <si>
    <t xml:space="preserve">  7100 - AD&amp;D</t>
  </si>
  <si>
    <t xml:space="preserve">  7200 - Errors &amp; Omissions</t>
  </si>
  <si>
    <t xml:space="preserve">  7300 - Liability</t>
  </si>
  <si>
    <t xml:space="preserve">  7400 - Property</t>
  </si>
  <si>
    <t xml:space="preserve">  7500 - Surety Bond</t>
  </si>
  <si>
    <t xml:space="preserve">  7600 - Worker's Compensation</t>
  </si>
  <si>
    <t>8000 - REPAIR &amp; MAINTANCE</t>
  </si>
  <si>
    <t xml:space="preserve">  8100 - Apparatus Equipment</t>
  </si>
  <si>
    <t xml:space="preserve">  8200 - Buildings</t>
  </si>
  <si>
    <t xml:space="preserve">  8201 - Solid Waste Disposal</t>
  </si>
  <si>
    <t xml:space="preserve">  8300 - Bunker Gear</t>
  </si>
  <si>
    <t xml:space="preserve">  8400 - SCBA</t>
  </si>
  <si>
    <t xml:space="preserve">  8500 - Vehicles</t>
  </si>
  <si>
    <t>9000 - TRAINING</t>
  </si>
  <si>
    <t xml:space="preserve">  9100 - Lodging</t>
  </si>
  <si>
    <t xml:space="preserve">  9200 - Membership</t>
  </si>
  <si>
    <t xml:space="preserve">  9300 - Registration/Course Fee</t>
  </si>
  <si>
    <t xml:space="preserve">  9400 - Travel &amp; Per Diem</t>
  </si>
  <si>
    <t>10000 - UTILITIES</t>
  </si>
  <si>
    <t xml:space="preserve">  10100 - Electric</t>
  </si>
  <si>
    <t xml:space="preserve">  10200 - Gas</t>
  </si>
  <si>
    <t xml:space="preserve">  10300 - Water/Wastewater</t>
  </si>
  <si>
    <t>SALES TAX INCOME - 2023 anticipated income:</t>
  </si>
  <si>
    <t>EXPENSES and OBLIGATIONS expected for 2023</t>
  </si>
  <si>
    <t>The 2022 Certified Taxable Values for the ESD:</t>
  </si>
  <si>
    <t>(Increase over last years tax base $1,947,931,638.00)</t>
  </si>
  <si>
    <t>INCOME - 2023 anticipated income for the ESD</t>
  </si>
  <si>
    <t xml:space="preserve">  5500 - Future Apparatus &amp; Equipment</t>
  </si>
  <si>
    <r>
      <t xml:space="preserve">                         </t>
    </r>
    <r>
      <rPr>
        <sz val="14"/>
        <color rgb="FFFF0000"/>
        <rFont val="Times New Roman"/>
        <family val="1"/>
      </rPr>
      <t>2023 BUDGET    -   REVISED 01/18/2023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</si>
</sst>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6"/>
      <color theme="1"/>
      <name val="Times New Roman"/>
      <family val="1"/>
    </font>
    <font>
      <sz val="14"/>
      <color theme="1"/>
      <name val="Times New Roman"/>
      <family val="1"/>
    </font>
    <font>
      <sz val="14"/>
      <color rgb="FFFF0000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0" applyFont="1"/>
    <xf numFmtId="44" fontId="4" fillId="0" borderId="0" xfId="1" applyFont="1"/>
    <xf numFmtId="0" fontId="4" fillId="0" borderId="0" xfId="0" applyFont="1"/>
    <xf numFmtId="44" fontId="5" fillId="0" borderId="0" xfId="1" applyFont="1"/>
    <xf numFmtId="0" fontId="7" fillId="0" borderId="0" xfId="0" applyFont="1"/>
    <xf numFmtId="44" fontId="0" fillId="0" borderId="0" xfId="1" applyFo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44" fontId="9" fillId="0" borderId="0" xfId="1" applyFont="1"/>
    <xf numFmtId="6" fontId="9" fillId="0" borderId="0" xfId="0" applyNumberFormat="1" applyFont="1"/>
    <xf numFmtId="0" fontId="9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8" fontId="9" fillId="0" borderId="0" xfId="0" applyNumberFormat="1" applyFont="1"/>
    <xf numFmtId="8" fontId="9" fillId="0" borderId="1" xfId="0" applyNumberFormat="1" applyFont="1" applyBorder="1"/>
    <xf numFmtId="0" fontId="10" fillId="0" borderId="0" xfId="0" applyFont="1" applyAlignment="1">
      <alignment vertical="center"/>
    </xf>
    <xf numFmtId="44" fontId="8" fillId="0" borderId="0" xfId="0" applyNumberFormat="1" applyFont="1"/>
    <xf numFmtId="0" fontId="2" fillId="0" borderId="0" xfId="0" applyFont="1"/>
    <xf numFmtId="0" fontId="11" fillId="0" borderId="2" xfId="0" applyFont="1" applyBorder="1"/>
    <xf numFmtId="44" fontId="12" fillId="0" borderId="2" xfId="1" applyFont="1" applyBorder="1"/>
    <xf numFmtId="0" fontId="12" fillId="0" borderId="3" xfId="0" applyFont="1" applyBorder="1"/>
    <xf numFmtId="44" fontId="12" fillId="0" borderId="3" xfId="1" applyFont="1" applyBorder="1"/>
    <xf numFmtId="0" fontId="12" fillId="0" borderId="2" xfId="0" applyFont="1" applyBorder="1"/>
    <xf numFmtId="44" fontId="2" fillId="0" borderId="0" xfId="0" applyNumberFormat="1" applyFont="1"/>
    <xf numFmtId="44" fontId="8" fillId="0" borderId="1" xfId="0" applyNumberFormat="1" applyFont="1" applyBorder="1"/>
    <xf numFmtId="44" fontId="13" fillId="0" borderId="0" xfId="1" applyFont="1"/>
    <xf numFmtId="44" fontId="9" fillId="0" borderId="0" xfId="1" applyFont="1" applyAlignment="1">
      <alignment horizontal="righ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904824-9C85-4D0E-AD68-083361B7C4EF}">
  <sheetPr>
    <pageSetUpPr fitToPage="1"/>
  </sheetPr>
  <dimension ref="A1:D73"/>
  <sheetViews>
    <sheetView tabSelected="1" workbookViewId="0">
      <selection activeCell="G73" sqref="G73"/>
    </sheetView>
  </sheetViews>
  <sheetFormatPr defaultRowHeight="15" x14ac:dyDescent="0.25"/>
  <cols>
    <col min="1" max="1" width="34" customWidth="1"/>
    <col min="2" max="2" width="15.28515625" customWidth="1"/>
    <col min="4" max="4" width="23" customWidth="1"/>
  </cols>
  <sheetData>
    <row r="1" spans="1:4" ht="20.25" x14ac:dyDescent="0.3">
      <c r="A1" s="1" t="s">
        <v>0</v>
      </c>
      <c r="B1" s="2"/>
      <c r="C1" s="3"/>
      <c r="D1" s="3"/>
    </row>
    <row r="2" spans="1:4" ht="18.75" x14ac:dyDescent="0.3">
      <c r="A2" s="4" t="s">
        <v>64</v>
      </c>
      <c r="C2" s="5"/>
      <c r="D2" s="5"/>
    </row>
    <row r="3" spans="1:4" x14ac:dyDescent="0.25">
      <c r="B3" s="6"/>
    </row>
    <row r="4" spans="1:4" ht="15.75" x14ac:dyDescent="0.25">
      <c r="A4" s="7" t="s">
        <v>62</v>
      </c>
    </row>
    <row r="5" spans="1:4" x14ac:dyDescent="0.25">
      <c r="A5" s="8"/>
    </row>
    <row r="6" spans="1:4" ht="15.75" x14ac:dyDescent="0.25">
      <c r="A6" s="8" t="s">
        <v>60</v>
      </c>
      <c r="D6" s="9">
        <v>2401415024</v>
      </c>
    </row>
    <row r="7" spans="1:4" ht="15.75" x14ac:dyDescent="0.25">
      <c r="A7" s="8" t="s">
        <v>61</v>
      </c>
      <c r="D7" s="10"/>
    </row>
    <row r="8" spans="1:4" ht="15.75" x14ac:dyDescent="0.25">
      <c r="A8" s="8"/>
      <c r="D8" s="10"/>
    </row>
    <row r="9" spans="1:4" ht="15.75" x14ac:dyDescent="0.25">
      <c r="A9" s="8" t="s">
        <v>1</v>
      </c>
      <c r="D9" s="26">
        <v>2401415</v>
      </c>
    </row>
    <row r="10" spans="1:4" ht="60" x14ac:dyDescent="0.25">
      <c r="A10" s="11" t="s">
        <v>2</v>
      </c>
      <c r="B10" s="12"/>
      <c r="C10" s="12"/>
    </row>
    <row r="11" spans="1:4" x14ac:dyDescent="0.25">
      <c r="A11" s="11"/>
      <c r="B11" s="12"/>
      <c r="C11" s="12"/>
    </row>
    <row r="12" spans="1:4" ht="15.75" x14ac:dyDescent="0.25">
      <c r="A12" s="8" t="s">
        <v>58</v>
      </c>
      <c r="D12" s="13">
        <v>700000</v>
      </c>
    </row>
    <row r="13" spans="1:4" ht="15.75" x14ac:dyDescent="0.25">
      <c r="A13" s="8"/>
      <c r="D13" s="13"/>
    </row>
    <row r="14" spans="1:4" ht="16.5" thickBot="1" x14ac:dyDescent="0.3">
      <c r="A14" s="8" t="s">
        <v>3</v>
      </c>
      <c r="D14" s="14">
        <v>14000</v>
      </c>
    </row>
    <row r="15" spans="1:4" ht="16.5" thickTop="1" x14ac:dyDescent="0.25">
      <c r="A15" s="15"/>
      <c r="D15" s="16">
        <f>SUM(D9:D14)</f>
        <v>3115415</v>
      </c>
    </row>
    <row r="16" spans="1:4" x14ac:dyDescent="0.25">
      <c r="A16" s="15"/>
    </row>
    <row r="17" spans="1:3" ht="15.75" x14ac:dyDescent="0.25">
      <c r="A17" s="7" t="s">
        <v>59</v>
      </c>
      <c r="B17" s="17"/>
      <c r="C17" s="17"/>
    </row>
    <row r="18" spans="1:3" x14ac:dyDescent="0.25">
      <c r="A18" s="18" t="s">
        <v>4</v>
      </c>
      <c r="B18" s="19"/>
    </row>
    <row r="19" spans="1:3" x14ac:dyDescent="0.25">
      <c r="A19" s="20" t="s">
        <v>5</v>
      </c>
      <c r="B19" s="21">
        <v>4000</v>
      </c>
    </row>
    <row r="20" spans="1:3" x14ac:dyDescent="0.25">
      <c r="A20" s="22" t="s">
        <v>6</v>
      </c>
      <c r="B20" s="19">
        <v>7500</v>
      </c>
    </row>
    <row r="21" spans="1:3" x14ac:dyDescent="0.25">
      <c r="A21" s="22" t="s">
        <v>7</v>
      </c>
      <c r="B21" s="19">
        <v>1500</v>
      </c>
    </row>
    <row r="22" spans="1:3" x14ac:dyDescent="0.25">
      <c r="A22" s="22" t="s">
        <v>8</v>
      </c>
      <c r="B22" s="19">
        <v>12000</v>
      </c>
    </row>
    <row r="23" spans="1:3" x14ac:dyDescent="0.25">
      <c r="A23" s="18" t="s">
        <v>9</v>
      </c>
      <c r="B23" s="19" t="s">
        <v>10</v>
      </c>
    </row>
    <row r="24" spans="1:3" x14ac:dyDescent="0.25">
      <c r="A24" s="22" t="s">
        <v>11</v>
      </c>
      <c r="B24" s="19">
        <v>0</v>
      </c>
    </row>
    <row r="25" spans="1:3" x14ac:dyDescent="0.25">
      <c r="A25" s="22" t="s">
        <v>12</v>
      </c>
      <c r="B25" s="19">
        <v>1000</v>
      </c>
    </row>
    <row r="26" spans="1:3" x14ac:dyDescent="0.25">
      <c r="A26" s="22" t="s">
        <v>13</v>
      </c>
      <c r="B26" s="19">
        <v>0</v>
      </c>
    </row>
    <row r="27" spans="1:3" x14ac:dyDescent="0.25">
      <c r="A27" s="22" t="s">
        <v>14</v>
      </c>
      <c r="B27" s="19">
        <v>400</v>
      </c>
    </row>
    <row r="28" spans="1:3" x14ac:dyDescent="0.25">
      <c r="A28" s="22" t="s">
        <v>15</v>
      </c>
      <c r="B28" s="19">
        <v>12000</v>
      </c>
    </row>
    <row r="29" spans="1:3" x14ac:dyDescent="0.25">
      <c r="A29" s="18" t="s">
        <v>16</v>
      </c>
      <c r="B29" s="19"/>
    </row>
    <row r="30" spans="1:3" x14ac:dyDescent="0.25">
      <c r="A30" s="22" t="s">
        <v>17</v>
      </c>
      <c r="B30" s="19">
        <v>6000</v>
      </c>
    </row>
    <row r="31" spans="1:3" x14ac:dyDescent="0.25">
      <c r="A31" s="22" t="s">
        <v>18</v>
      </c>
      <c r="B31" s="19">
        <v>11000</v>
      </c>
    </row>
    <row r="32" spans="1:3" x14ac:dyDescent="0.25">
      <c r="A32" s="22" t="s">
        <v>19</v>
      </c>
      <c r="B32" s="19">
        <v>3000</v>
      </c>
    </row>
    <row r="33" spans="1:2" x14ac:dyDescent="0.25">
      <c r="A33" s="22" t="s">
        <v>20</v>
      </c>
      <c r="B33" s="19">
        <v>1976110</v>
      </c>
    </row>
    <row r="34" spans="1:2" x14ac:dyDescent="0.25">
      <c r="A34" s="22" t="s">
        <v>21</v>
      </c>
      <c r="B34" s="19">
        <v>6000</v>
      </c>
    </row>
    <row r="35" spans="1:2" x14ac:dyDescent="0.25">
      <c r="A35" s="22" t="s">
        <v>22</v>
      </c>
      <c r="B35" s="19">
        <v>1000</v>
      </c>
    </row>
    <row r="36" spans="1:2" x14ac:dyDescent="0.25">
      <c r="A36" s="22" t="s">
        <v>23</v>
      </c>
      <c r="B36" s="19">
        <v>6000</v>
      </c>
    </row>
    <row r="37" spans="1:2" x14ac:dyDescent="0.25">
      <c r="A37" s="22" t="s">
        <v>24</v>
      </c>
      <c r="B37" s="19">
        <v>3000</v>
      </c>
    </row>
    <row r="38" spans="1:2" x14ac:dyDescent="0.25">
      <c r="A38" s="22" t="s">
        <v>25</v>
      </c>
      <c r="B38" s="19">
        <v>50000</v>
      </c>
    </row>
    <row r="39" spans="1:2" x14ac:dyDescent="0.25">
      <c r="A39" s="18" t="s">
        <v>26</v>
      </c>
      <c r="B39" s="19"/>
    </row>
    <row r="40" spans="1:2" x14ac:dyDescent="0.25">
      <c r="A40" s="22" t="s">
        <v>27</v>
      </c>
      <c r="B40" s="19">
        <v>10000</v>
      </c>
    </row>
    <row r="41" spans="1:2" x14ac:dyDescent="0.25">
      <c r="A41" s="22" t="s">
        <v>28</v>
      </c>
      <c r="B41" s="19">
        <v>10000</v>
      </c>
    </row>
    <row r="42" spans="1:2" x14ac:dyDescent="0.25">
      <c r="A42" s="22" t="s">
        <v>29</v>
      </c>
      <c r="B42" s="19">
        <v>0</v>
      </c>
    </row>
    <row r="43" spans="1:2" x14ac:dyDescent="0.25">
      <c r="A43" s="22" t="s">
        <v>30</v>
      </c>
      <c r="B43" s="19">
        <v>1000</v>
      </c>
    </row>
    <row r="44" spans="1:2" x14ac:dyDescent="0.25">
      <c r="A44" s="22" t="s">
        <v>63</v>
      </c>
      <c r="B44" s="19">
        <v>2587322.5699999998</v>
      </c>
    </row>
    <row r="45" spans="1:2" x14ac:dyDescent="0.25">
      <c r="A45" s="18" t="s">
        <v>31</v>
      </c>
      <c r="B45" s="19"/>
    </row>
    <row r="46" spans="1:2" x14ac:dyDescent="0.25">
      <c r="A46" s="22" t="s">
        <v>32</v>
      </c>
      <c r="B46" s="19">
        <v>45000</v>
      </c>
    </row>
    <row r="47" spans="1:2" x14ac:dyDescent="0.25">
      <c r="A47" s="22" t="s">
        <v>33</v>
      </c>
      <c r="B47" s="19">
        <v>300</v>
      </c>
    </row>
    <row r="48" spans="1:2" x14ac:dyDescent="0.25">
      <c r="A48" s="22" t="s">
        <v>34</v>
      </c>
      <c r="B48" s="19">
        <v>500</v>
      </c>
    </row>
    <row r="49" spans="1:2" x14ac:dyDescent="0.25">
      <c r="A49" s="18" t="s">
        <v>35</v>
      </c>
      <c r="B49" s="19"/>
    </row>
    <row r="50" spans="1:2" x14ac:dyDescent="0.25">
      <c r="A50" s="22" t="s">
        <v>36</v>
      </c>
      <c r="B50" s="19">
        <v>0</v>
      </c>
    </row>
    <row r="51" spans="1:2" x14ac:dyDescent="0.25">
      <c r="A51" s="22" t="s">
        <v>37</v>
      </c>
      <c r="B51" s="19">
        <v>1647</v>
      </c>
    </row>
    <row r="52" spans="1:2" x14ac:dyDescent="0.25">
      <c r="A52" s="22" t="s">
        <v>38</v>
      </c>
      <c r="B52" s="19">
        <v>13819</v>
      </c>
    </row>
    <row r="53" spans="1:2" x14ac:dyDescent="0.25">
      <c r="A53" s="22" t="s">
        <v>39</v>
      </c>
      <c r="B53" s="19">
        <v>3979</v>
      </c>
    </row>
    <row r="54" spans="1:2" x14ac:dyDescent="0.25">
      <c r="A54" s="22" t="s">
        <v>40</v>
      </c>
      <c r="B54" s="19">
        <v>1400</v>
      </c>
    </row>
    <row r="55" spans="1:2" x14ac:dyDescent="0.25">
      <c r="A55" s="22" t="s">
        <v>41</v>
      </c>
      <c r="B55" s="19">
        <v>37000</v>
      </c>
    </row>
    <row r="56" spans="1:2" x14ac:dyDescent="0.25">
      <c r="A56" s="18" t="s">
        <v>42</v>
      </c>
      <c r="B56" s="19"/>
    </row>
    <row r="57" spans="1:2" x14ac:dyDescent="0.25">
      <c r="A57" s="22" t="s">
        <v>43</v>
      </c>
      <c r="B57" s="19">
        <v>4000</v>
      </c>
    </row>
    <row r="58" spans="1:2" x14ac:dyDescent="0.25">
      <c r="A58" s="22" t="s">
        <v>44</v>
      </c>
      <c r="B58" s="19">
        <v>40000</v>
      </c>
    </row>
    <row r="59" spans="1:2" x14ac:dyDescent="0.25">
      <c r="A59" s="22" t="s">
        <v>45</v>
      </c>
      <c r="B59" s="19">
        <v>3000</v>
      </c>
    </row>
    <row r="60" spans="1:2" x14ac:dyDescent="0.25">
      <c r="A60" s="22" t="s">
        <v>46</v>
      </c>
      <c r="B60" s="19">
        <v>4600</v>
      </c>
    </row>
    <row r="61" spans="1:2" x14ac:dyDescent="0.25">
      <c r="A61" s="22" t="s">
        <v>47</v>
      </c>
      <c r="B61" s="19">
        <v>2500</v>
      </c>
    </row>
    <row r="62" spans="1:2" x14ac:dyDescent="0.25">
      <c r="A62" s="22" t="s">
        <v>48</v>
      </c>
      <c r="B62" s="19">
        <v>100000</v>
      </c>
    </row>
    <row r="63" spans="1:2" x14ac:dyDescent="0.25">
      <c r="A63" s="18" t="s">
        <v>49</v>
      </c>
      <c r="B63" s="19"/>
    </row>
    <row r="64" spans="1:2" x14ac:dyDescent="0.25">
      <c r="A64" s="22" t="s">
        <v>50</v>
      </c>
      <c r="B64" s="19">
        <v>3000</v>
      </c>
    </row>
    <row r="65" spans="1:4" x14ac:dyDescent="0.25">
      <c r="A65" s="22" t="s">
        <v>51</v>
      </c>
      <c r="B65" s="19">
        <v>1100</v>
      </c>
    </row>
    <row r="66" spans="1:4" x14ac:dyDescent="0.25">
      <c r="A66" s="22" t="s">
        <v>52</v>
      </c>
      <c r="B66" s="19">
        <v>1500</v>
      </c>
    </row>
    <row r="67" spans="1:4" x14ac:dyDescent="0.25">
      <c r="A67" s="22" t="s">
        <v>53</v>
      </c>
      <c r="B67" s="19">
        <v>2000</v>
      </c>
    </row>
    <row r="68" spans="1:4" x14ac:dyDescent="0.25">
      <c r="A68" s="18" t="s">
        <v>54</v>
      </c>
      <c r="B68" s="19"/>
    </row>
    <row r="69" spans="1:4" x14ac:dyDescent="0.25">
      <c r="A69" s="22" t="s">
        <v>55</v>
      </c>
      <c r="B69" s="19">
        <v>12000</v>
      </c>
    </row>
    <row r="70" spans="1:4" x14ac:dyDescent="0.25">
      <c r="A70" s="22" t="s">
        <v>56</v>
      </c>
      <c r="B70" s="19">
        <v>2000</v>
      </c>
    </row>
    <row r="71" spans="1:4" x14ac:dyDescent="0.25">
      <c r="A71" s="22" t="s">
        <v>57</v>
      </c>
      <c r="B71" s="19">
        <v>3500</v>
      </c>
    </row>
    <row r="72" spans="1:4" ht="16.5" thickBot="1" x14ac:dyDescent="0.3">
      <c r="B72" s="23">
        <f>SUM(B19:B71)</f>
        <v>4991677.57</v>
      </c>
      <c r="D72" s="24">
        <v>4991677.57</v>
      </c>
    </row>
    <row r="73" spans="1:4" ht="16.5" thickTop="1" x14ac:dyDescent="0.25">
      <c r="D73" s="25">
        <f>SUM(D15)-D72</f>
        <v>-1876262.5700000003</v>
      </c>
    </row>
  </sheetData>
  <pageMargins left="0.7" right="0.7" top="0.75" bottom="0.75" header="0.3" footer="0.3"/>
  <pageSetup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Jollyville Training</dc:creator>
  <cp:lastModifiedBy>Jollyville Training</cp:lastModifiedBy>
  <cp:lastPrinted>2023-01-19T16:01:39Z</cp:lastPrinted>
  <dcterms:created xsi:type="dcterms:W3CDTF">2022-06-19T00:18:38Z</dcterms:created>
  <dcterms:modified xsi:type="dcterms:W3CDTF">2023-01-19T16:11:55Z</dcterms:modified>
</cp:coreProperties>
</file>